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2075"/>
  </bookViews>
  <sheets>
    <sheet name="Proposta" sheetId="4" r:id="rId1"/>
    <sheet name="Plan1" sheetId="1" r:id="rId2"/>
    <sheet name="Plan2" sheetId="2" r:id="rId3"/>
    <sheet name="Plan3" sheetId="3" r:id="rId4"/>
  </sheets>
  <calcPr calcId="144525"/>
</workbook>
</file>

<file path=xl/calcChain.xml><?xml version="1.0" encoding="utf-8"?>
<calcChain xmlns="http://schemas.openxmlformats.org/spreadsheetml/2006/main">
  <c r="I14" i="4" l="1"/>
  <c r="H24" i="4"/>
  <c r="K23" i="4"/>
  <c r="H23" i="4"/>
  <c r="K22" i="4"/>
  <c r="H22" i="4"/>
  <c r="K21" i="4"/>
  <c r="H21" i="4"/>
  <c r="K20" i="4"/>
  <c r="H20" i="4"/>
</calcChain>
</file>

<file path=xl/sharedStrings.xml><?xml version="1.0" encoding="utf-8"?>
<sst xmlns="http://schemas.openxmlformats.org/spreadsheetml/2006/main" count="43" uniqueCount="37">
  <si>
    <t>CIMPE - CONSÓRCIO INTERMUNIC DA MICRORREGIÃO DE PENÁPOLIS</t>
  </si>
  <si>
    <t>AV. EDUARDO DE CASTILHO, 700 - CENTRO - PENÁPOLIS - SP</t>
  </si>
  <si>
    <t>Telefone: (18)  3654-2323 - Cep: 16300-021</t>
  </si>
  <si>
    <t>CNPJ: 55.750.301/0001-24</t>
  </si>
  <si>
    <t>PREGÃO PRESENCIAL 000001/2021</t>
  </si>
  <si>
    <t xml:space="preserve"> - Proposta Financeira -</t>
  </si>
  <si>
    <t>DATA/HORA</t>
  </si>
  <si>
    <t>OBJETO</t>
  </si>
  <si>
    <t>: 29/03/2021 - 09:00</t>
  </si>
  <si>
    <t>DADOS DO FORNECEDOR</t>
  </si>
  <si>
    <t>CNPJ/CPF</t>
  </si>
  <si>
    <t>NOME</t>
  </si>
  <si>
    <t>ITENS DA PROPOSTA</t>
  </si>
  <si>
    <t>Item</t>
  </si>
  <si>
    <t>Descrição</t>
  </si>
  <si>
    <t>Lote</t>
  </si>
  <si>
    <t>Unidade</t>
  </si>
  <si>
    <t>ME/EPP</t>
  </si>
  <si>
    <t>Quantidade</t>
  </si>
  <si>
    <t>Valor Unitário</t>
  </si>
  <si>
    <t>Valor Total</t>
  </si>
  <si>
    <t>Marca</t>
  </si>
  <si>
    <t>DESINFETANTE DE SUPERFÍCIE FIXAS E DESINFECÇÃO DE NÍVEL INTERMEDIÁRIO PARA MATERIAIS DE INALOTERAPIA E EQUIPAMENTOS CONTENDO COMPOSIÇÃO EQUILIBRADA DE CLORETO DE BENZALCÔNICO (MÁXIMO DE 6%) MAIS PHMB (MÍNIMO DE 3%), PARA LIMPEZA E DESINFECÇÃO SIMULTÂNEA, DEVENDO O PRODUTO ESTAR DE ACORDO COM A ANVISA/RDC Nº 14 DE 28/02/2007 E RDC Nº 35 DE 16/08/2010. O PRODUTO DEVERÁ APRESENTAR DILUIÇÃO DE USO DE 0,5% (5ML/LITRO) PROPORCIONANDO LIMPEZA E DESINFECÇÃO SIMULTÂNEA E 1,0% (10 ML/LITRO) PARA DESINFECÇÃO DE NÍVEL INTERMEDIÁRIO PARA MATERIAIS DE INALOTERAPIA E EQUIPAMENTOS, 10 MINUTOS DE CONTATO. O PRODUTO DEVE TER ESTABILIDADE DE ATÉ 30 DIAS APÓS A DILUIÇÃO. DEVE POSSUIR SISTEMA ELETRÔNICO GERADOR DO PRODUTO PRONTO USO, MICRO CONTROLADO, COM PRECISÃO DE DOSAGEM, INDEPENDENTE DA PRESSÃO DE ENTRADA DA ÁGUA, GARANTINDO CONCENTRAÇÕES DE USO PRECISAS, PARA USO DO DESINFETANTE CONFORME APROVADO E REGISTRADO PELA ANVISA/MS. APRRESENTAÇÃO GALÃO DE 05 LITROS. O PRODUTO DEVE OBEDECER A RDC Nº 14 E RDC Nº 35, APRESENTAR LAUDOS COMPROBATÓRIOS DE ATIVIDADE ANTIMICROBIANA EMITIDO POR LABORATÓRIOS REBLAS/ANVISA/MS</t>
  </si>
  <si>
    <t>GALAO</t>
  </si>
  <si>
    <t>NÃO</t>
  </si>
  <si>
    <t>FITA REAGENTE PARA DESINFETANTE DE NÍVEL INTERMEDIÁRIO QUE PERMITA CHECAGEM COM SEGURANÇA DO TEOR DE CLORETO DE BENZALCÔNICO A 6% + PHMB 3,5% APRESENTAÇÃO EM FRASCOS DE 30 UNIDADES</t>
  </si>
  <si>
    <t>TUBO</t>
  </si>
  <si>
    <t>DESINFETANTE DE ALTO NÍVEL A BASE DE ÁCIDO PERACÉTICO, COM PH ENTRE 7.0 A 8.5 (ANEXAR LAUDO DO VALOR DE PH/REBLAS?ANVISA) PARA DESINFECÇÃO DE ARTIGOS/PPS E ENDOSCÓPIOS. O PRODUTO DEVERÁ SER PARA USO DILUÍDO APRESENTANDO UM TEOR MÍNIMO DE ÁCIDO PERACÉTICO GERADO DE 0,2% - 2000 PPM (ANEXAR LAUDO DO TEOR DE ÁCIDO PERACÉTICO GERADO/REBLAS/ANVISA), COMPROVANDO EFICÁCIA ESPORICIDA, MICOBACTERICIDA, BACTERICIDA E FUNGICIDA, COM TEMPO DE CONTATO MÍNIMO ENTRE 10 A 15 MINUTOS. ANEXAR LAUDOS MICROBIOLÓGICOS DE ACORDO COM RDC Nº 35 DE 16/08/2010 - ANVISA E REGISTRO DO PRODUTO ATRAVÉS DA CÓPIA DO D.O.U. EMBALAGEM DE 5 KG</t>
  </si>
  <si>
    <t>DETERGENTE LÍQUIDO ENZIMÁTICO CONTENDO 4 ENZIMAS, ÁLCOOL ISOPROPÍLICO, DETERGENTE NÃO IÔNICO, NÃO IRRITANTE DE PELE E MUCOSAS, PH NEUTRO NÃO CORROSIVO, ESPECÍFICO PARA LIMPEZA MANUAL E AUTOMÁTICA DE INSTRUMENTAIS E OUTROS ARTIGOS. GALÃO DE 5 LITROS ACOMPANHANDO BOMBA DOSADORA DE 4 ML PARA DILUIÇÃO, ADAPTÁVEL À EMBALAGEM. APRESENTAR: 1. CÓPIA DA NOTIFICAÇÃO DO PRODUTO NA ANVISA/MS. 2. CÓPIA NA ÍNTEGRA DOS RESULTADOS DE ENSAIOS (LAUDOS) DE IRRITABILIDADE DÉRMICA E OCULAR CLASSIFICANDO O PRODUTO COMO NÃO IRRITANTE. 3. CÓPIA DO LAUDO DE PH DO PRODUTO DILUIDO PARA O USO COMPROVANDO PH NEUTRO, EMITIDO POR LABORATÓRIO ANALÍTICO HABILITADO.REBLAS</t>
  </si>
  <si>
    <t xml:space="preserve">Número da Proposta: </t>
  </si>
  <si>
    <t xml:space="preserve">Data de Emissão: </t>
  </si>
  <si>
    <t xml:space="preserve">Prazo de Pagamento: </t>
  </si>
  <si>
    <t xml:space="preserve">Prazo de Entrega: </t>
  </si>
  <si>
    <t xml:space="preserve">Validade Proposta: </t>
  </si>
  <si>
    <t>Preenchimento obrigatório</t>
  </si>
  <si>
    <t>Preenchimento facultativo (recomendável preencher)</t>
  </si>
  <si>
    <t>: AQUISIÇÃO DE DESINFETANTE DE SUPERFÍCIES FIXAS, FITAS REAGENTES PARA DESINFETANTES, DESINFETANTES DE ALTO NÍVEL E DETERGENTE LÍQUIDO ENZIMÁTICO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</si>
</sst>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0\)"/>
    <numFmt numFmtId="165" formatCode="#,##0.0000_);\(#,##0.0000\)"/>
    <numFmt numFmtId="166" formatCode="#,##0.00000_);\(#,##0.00000\)"/>
    <numFmt numFmtId="167" formatCode="#,##0.00_);\(#,##0.00\)"/>
  </numFmts>
  <fonts count="10"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14"/>
      <color theme="1"/>
      <name val="Calibri"/>
      <family val="2"/>
      <scheme val="minor"/>
    </font>
    <font>
      <sz val="11"/>
      <color rgb="FF080000"/>
      <name val="Calibri"/>
      <family val="2"/>
      <scheme val="minor"/>
    </font>
    <font>
      <b/>
      <i/>
      <sz val="12"/>
      <color rgb="FF800000"/>
      <name val="Calibri"/>
      <family val="2"/>
      <scheme val="minor"/>
    </font>
    <font>
      <sz val="11"/>
      <color rgb="FFFFFFFF"/>
      <name val="Calibri"/>
      <family val="2"/>
      <scheme val="minor"/>
    </font>
    <font>
      <b/>
      <i/>
      <sz val="10"/>
      <color rgb="FF800000"/>
      <name val="Calibri"/>
      <family val="2"/>
      <scheme val="minor"/>
    </font>
    <font>
      <i/>
      <sz val="11"/>
      <color rgb="FF080000"/>
      <name val="Calibri"/>
      <family val="2"/>
      <scheme val="minor"/>
    </font>
  </fonts>
  <fills count="7">
    <fill>
      <patternFill patternType="none"/>
    </fill>
    <fill>
      <patternFill patternType="gray125"/>
    </fill>
    <fill>
      <patternFill patternType="solid">
        <fgColor rgb="FFC0DCC0"/>
        <bgColor indexed="64"/>
      </patternFill>
    </fill>
    <fill>
      <patternFill patternType="solid">
        <fgColor rgb="FF9CCFFF"/>
        <bgColor indexed="64"/>
      </patternFill>
    </fill>
    <fill>
      <patternFill patternType="solid">
        <fgColor rgb="FFFFFFFF"/>
        <bgColor indexed="64"/>
      </patternFill>
    </fill>
    <fill>
      <patternFill patternType="solid">
        <fgColor rgb="FFEBEBEB"/>
        <bgColor indexed="64"/>
      </patternFill>
    </fill>
    <fill>
      <patternFill patternType="solid">
        <fgColor rgb="FFE6B8B7"/>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40">
    <xf numFmtId="0" fontId="0" fillId="0" borderId="0" xfId="0"/>
    <xf numFmtId="0" fontId="0" fillId="0" borderId="0" xfId="0" applyProtection="1">
      <protection hidden="1"/>
    </xf>
    <xf numFmtId="0" fontId="1" fillId="0" borderId="0" xfId="0" applyFont="1" applyProtection="1">
      <protection hidden="1"/>
    </xf>
    <xf numFmtId="0" fontId="7" fillId="0" borderId="0" xfId="0" applyFont="1" applyAlignment="1" applyProtection="1">
      <alignment horizontal="center"/>
      <protection hidden="1"/>
    </xf>
    <xf numFmtId="0" fontId="6" fillId="2" borderId="1" xfId="0" applyFont="1" applyFill="1" applyBorder="1" applyAlignment="1" applyProtection="1">
      <alignment horizontal="center" vertical="center"/>
      <protection hidden="1"/>
    </xf>
    <xf numFmtId="164" fontId="0" fillId="4" borderId="1" xfId="0" applyNumberFormat="1" applyFill="1" applyBorder="1" applyAlignment="1" applyProtection="1">
      <alignment horizontal="center" vertical="center"/>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center" vertical="center"/>
      <protection hidden="1"/>
    </xf>
    <xf numFmtId="0" fontId="0" fillId="4" borderId="1" xfId="0" applyFill="1" applyBorder="1" applyAlignment="1" applyProtection="1">
      <alignment horizontal="left" vertical="center"/>
      <protection hidden="1"/>
    </xf>
    <xf numFmtId="165" fontId="0" fillId="4" borderId="1" xfId="0" applyNumberFormat="1" applyFill="1" applyBorder="1" applyAlignment="1" applyProtection="1">
      <alignment vertical="center"/>
      <protection hidden="1"/>
    </xf>
    <xf numFmtId="167" fontId="0" fillId="4" borderId="1" xfId="0" applyNumberFormat="1" applyFill="1" applyBorder="1" applyAlignment="1" applyProtection="1">
      <alignment vertical="center"/>
      <protection hidden="1"/>
    </xf>
    <xf numFmtId="164" fontId="0" fillId="5" borderId="1" xfId="0" applyNumberFormat="1" applyFill="1" applyBorder="1" applyAlignment="1" applyProtection="1">
      <alignment horizontal="center" vertical="center"/>
      <protection hidden="1"/>
    </xf>
    <xf numFmtId="0" fontId="0" fillId="5" borderId="1" xfId="0" applyFill="1" applyBorder="1" applyAlignment="1" applyProtection="1">
      <alignment vertical="center" wrapText="1"/>
      <protection hidden="1"/>
    </xf>
    <xf numFmtId="0" fontId="0" fillId="5" borderId="1" xfId="0" applyFill="1" applyBorder="1" applyAlignment="1" applyProtection="1">
      <alignment horizontal="center" vertical="center"/>
      <protection hidden="1"/>
    </xf>
    <xf numFmtId="0" fontId="0" fillId="5" borderId="1" xfId="0" applyFill="1" applyBorder="1" applyAlignment="1" applyProtection="1">
      <alignment horizontal="left" vertical="center"/>
      <protection hidden="1"/>
    </xf>
    <xf numFmtId="165" fontId="0" fillId="5" borderId="1" xfId="0" applyNumberFormat="1" applyFill="1" applyBorder="1" applyAlignment="1" applyProtection="1">
      <alignment vertical="center"/>
      <protection hidden="1"/>
    </xf>
    <xf numFmtId="167" fontId="0" fillId="5" borderId="1" xfId="0" applyNumberFormat="1" applyFill="1" applyBorder="1" applyAlignment="1" applyProtection="1">
      <alignment vertical="center"/>
      <protection hidden="1"/>
    </xf>
    <xf numFmtId="167" fontId="8" fillId="2" borderId="1" xfId="0" applyNumberFormat="1" applyFont="1" applyFill="1" applyBorder="1" applyAlignment="1" applyProtection="1">
      <alignment vertical="center"/>
      <protection hidden="1"/>
    </xf>
    <xf numFmtId="0" fontId="7" fillId="0" borderId="0" xfId="0" applyFont="1" applyProtection="1">
      <protection hidden="1"/>
    </xf>
    <xf numFmtId="0" fontId="2" fillId="0" borderId="0" xfId="0" applyFont="1" applyProtection="1">
      <protection hidden="1"/>
    </xf>
    <xf numFmtId="0" fontId="0" fillId="3" borderId="0" xfId="0" applyFill="1" applyAlignment="1" applyProtection="1">
      <alignment horizontal="right" vertical="center"/>
      <protection hidden="1"/>
    </xf>
    <xf numFmtId="0" fontId="9" fillId="0" borderId="0" xfId="0" applyFont="1" applyAlignment="1" applyProtection="1">
      <alignment horizontal="left" vertical="center"/>
      <protection hidden="1"/>
    </xf>
    <xf numFmtId="0" fontId="0" fillId="6" borderId="0" xfId="0" applyFill="1" applyAlignment="1" applyProtection="1">
      <alignment horizontal="right" vertical="center"/>
      <protection hidden="1"/>
    </xf>
    <xf numFmtId="166" fontId="5" fillId="3" borderId="1" xfId="0"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6" borderId="1" xfId="0" applyFont="1" applyFill="1" applyBorder="1" applyAlignment="1" applyProtection="1">
      <alignment horizontal="left" vertical="center"/>
      <protection locked="0"/>
    </xf>
    <xf numFmtId="14" fontId="5" fillId="3" borderId="1" xfId="0" applyNumberFormat="1"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right" vertical="center"/>
      <protection hidden="1"/>
    </xf>
    <xf numFmtId="0" fontId="0" fillId="0" borderId="4" xfId="0" applyBorder="1" applyAlignment="1" applyProtection="1">
      <alignment horizontal="right" vertical="center"/>
      <protection hidden="1"/>
    </xf>
    <xf numFmtId="0" fontId="0" fillId="2" borderId="4" xfId="0" applyFill="1" applyBorder="1" applyAlignment="1" applyProtection="1">
      <alignment horizontal="right" vertical="center"/>
      <protection hidden="1"/>
    </xf>
    <xf numFmtId="0" fontId="3"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5" fillId="3" borderId="0" xfId="0" applyFont="1" applyFill="1" applyAlignment="1" applyProtection="1">
      <alignment vertical="top"/>
      <protection locked="0"/>
    </xf>
    <xf numFmtId="0" fontId="6" fillId="2" borderId="2" xfId="0" applyFont="1" applyFill="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Alignment="1" applyProtection="1">
      <alignment vertic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abSelected="1" workbookViewId="0">
      <selection activeCell="L14" sqref="L14"/>
    </sheetView>
  </sheetViews>
  <sheetFormatPr defaultRowHeight="15" x14ac:dyDescent="0.25"/>
  <cols>
    <col min="1" max="1" width="12.7109375" style="1" customWidth="1"/>
    <col min="2" max="2" width="38.7109375" style="1" customWidth="1"/>
    <col min="3" max="3" width="7.7109375" style="1" hidden="1" customWidth="1"/>
    <col min="4" max="4" width="9.7109375" style="1" customWidth="1"/>
    <col min="5" max="5" width="9.7109375" style="1" hidden="1" customWidth="1"/>
    <col min="6" max="8" width="18.7109375" style="1" customWidth="1"/>
    <col min="9" max="9" width="20.7109375" style="1" customWidth="1"/>
    <col min="10" max="16384" width="9.140625" style="1"/>
  </cols>
  <sheetData>
    <row r="1" spans="1:9" ht="15.75" x14ac:dyDescent="0.25">
      <c r="A1" s="38"/>
      <c r="B1" s="39" t="s">
        <v>0</v>
      </c>
      <c r="C1" s="39"/>
      <c r="D1" s="39"/>
      <c r="E1" s="39"/>
      <c r="F1" s="39"/>
      <c r="G1" s="39"/>
      <c r="H1" s="39"/>
      <c r="I1" s="39"/>
    </row>
    <row r="2" spans="1:9" x14ac:dyDescent="0.25">
      <c r="A2" s="38"/>
      <c r="B2" s="38" t="s">
        <v>1</v>
      </c>
      <c r="C2" s="38"/>
      <c r="D2" s="38"/>
      <c r="E2" s="38"/>
      <c r="F2" s="38"/>
      <c r="G2" s="38"/>
      <c r="H2" s="38"/>
      <c r="I2" s="38"/>
    </row>
    <row r="3" spans="1:9" x14ac:dyDescent="0.25">
      <c r="A3" s="38"/>
      <c r="B3" s="38" t="s">
        <v>2</v>
      </c>
      <c r="C3" s="38"/>
      <c r="D3" s="38"/>
      <c r="E3" s="38"/>
      <c r="F3" s="38"/>
      <c r="G3" s="38"/>
      <c r="H3" s="38"/>
      <c r="I3" s="38"/>
    </row>
    <row r="4" spans="1:9" x14ac:dyDescent="0.25">
      <c r="A4" s="38"/>
      <c r="B4" s="38" t="s">
        <v>3</v>
      </c>
      <c r="C4" s="38"/>
      <c r="D4" s="38"/>
      <c r="E4" s="38"/>
      <c r="F4" s="38"/>
      <c r="G4" s="38"/>
      <c r="H4" s="38"/>
      <c r="I4" s="38"/>
    </row>
    <row r="6" spans="1:9" ht="23.25" x14ac:dyDescent="0.25">
      <c r="A6" s="31" t="s">
        <v>4</v>
      </c>
      <c r="B6" s="32"/>
      <c r="C6" s="32"/>
      <c r="D6" s="32"/>
      <c r="E6" s="32"/>
      <c r="F6" s="32"/>
      <c r="G6" s="32"/>
      <c r="H6" s="32"/>
      <c r="I6" s="32"/>
    </row>
    <row r="7" spans="1:9" ht="23.25" x14ac:dyDescent="0.25">
      <c r="A7" s="31" t="s">
        <v>5</v>
      </c>
      <c r="B7" s="32"/>
      <c r="C7" s="32"/>
      <c r="D7" s="32"/>
      <c r="E7" s="32"/>
      <c r="F7" s="32"/>
      <c r="G7" s="32"/>
      <c r="H7" s="32"/>
      <c r="I7" s="32"/>
    </row>
    <row r="9" spans="1:9" x14ac:dyDescent="0.25">
      <c r="A9" s="2" t="s">
        <v>6</v>
      </c>
      <c r="B9" s="2" t="s">
        <v>8</v>
      </c>
    </row>
    <row r="10" spans="1:9" x14ac:dyDescent="0.25">
      <c r="A10" s="2" t="s">
        <v>7</v>
      </c>
      <c r="B10" s="2" t="s">
        <v>36</v>
      </c>
    </row>
    <row r="12" spans="1:9" ht="18.75" x14ac:dyDescent="0.25">
      <c r="A12" s="33" t="s">
        <v>9</v>
      </c>
      <c r="B12" s="33"/>
      <c r="C12" s="33"/>
      <c r="D12" s="33"/>
      <c r="E12" s="33"/>
      <c r="F12" s="33"/>
      <c r="G12" s="33"/>
      <c r="H12" s="33"/>
      <c r="I12" s="33"/>
    </row>
    <row r="14" spans="1:9" x14ac:dyDescent="0.25">
      <c r="A14" s="2" t="s">
        <v>10</v>
      </c>
      <c r="B14" s="34"/>
      <c r="C14" s="34"/>
      <c r="D14" s="34"/>
      <c r="E14" s="34"/>
      <c r="F14" s="34"/>
      <c r="G14" s="34"/>
      <c r="I14" s="3" t="str">
        <f>IF(MIN(K20:K23)=0,"",MIN(K20:K23))</f>
        <v/>
      </c>
    </row>
    <row r="15" spans="1:9" x14ac:dyDescent="0.25">
      <c r="A15" s="2" t="s">
        <v>11</v>
      </c>
      <c r="B15" s="34"/>
      <c r="C15" s="34"/>
      <c r="D15" s="34"/>
      <c r="E15" s="34"/>
      <c r="F15" s="34"/>
      <c r="G15" s="34"/>
    </row>
    <row r="17" spans="1:11" ht="18.75" x14ac:dyDescent="0.25">
      <c r="A17" s="33" t="s">
        <v>12</v>
      </c>
      <c r="B17" s="33"/>
      <c r="C17" s="33"/>
      <c r="D17" s="33"/>
      <c r="E17" s="33"/>
      <c r="F17" s="33"/>
      <c r="G17" s="33"/>
      <c r="H17" s="33"/>
      <c r="I17" s="33"/>
    </row>
    <row r="19" spans="1:11" ht="15.75" x14ac:dyDescent="0.25">
      <c r="A19" s="4" t="s">
        <v>13</v>
      </c>
      <c r="B19" s="4" t="s">
        <v>14</v>
      </c>
      <c r="C19" s="4" t="s">
        <v>15</v>
      </c>
      <c r="D19" s="4" t="s">
        <v>16</v>
      </c>
      <c r="E19" s="4" t="s">
        <v>17</v>
      </c>
      <c r="F19" s="4" t="s">
        <v>18</v>
      </c>
      <c r="G19" s="4" t="s">
        <v>19</v>
      </c>
      <c r="H19" s="4" t="s">
        <v>20</v>
      </c>
      <c r="I19" s="4" t="s">
        <v>21</v>
      </c>
    </row>
    <row r="20" spans="1:11" ht="409.5" x14ac:dyDescent="0.25">
      <c r="A20" s="5">
        <v>1</v>
      </c>
      <c r="B20" s="6" t="s">
        <v>22</v>
      </c>
      <c r="C20" s="7">
        <v>0</v>
      </c>
      <c r="D20" s="8" t="s">
        <v>23</v>
      </c>
      <c r="E20" s="7" t="s">
        <v>24</v>
      </c>
      <c r="F20" s="9">
        <v>36</v>
      </c>
      <c r="G20" s="23"/>
      <c r="H20" s="10">
        <f>ROUND((F20*G20),2)</f>
        <v>0</v>
      </c>
      <c r="I20" s="24"/>
      <c r="K20" s="3" t="str">
        <f>IF(AND(G20&gt;0,TRIM(I20)=""),A20,"")</f>
        <v/>
      </c>
    </row>
    <row r="21" spans="1:11" ht="90" x14ac:dyDescent="0.25">
      <c r="A21" s="11">
        <v>2</v>
      </c>
      <c r="B21" s="12" t="s">
        <v>25</v>
      </c>
      <c r="C21" s="13">
        <v>0</v>
      </c>
      <c r="D21" s="14" t="s">
        <v>26</v>
      </c>
      <c r="E21" s="13" t="s">
        <v>24</v>
      </c>
      <c r="F21" s="15">
        <v>24</v>
      </c>
      <c r="G21" s="23"/>
      <c r="H21" s="16">
        <f>ROUND((F21*G21),2)</f>
        <v>0</v>
      </c>
      <c r="I21" s="24"/>
      <c r="K21" s="3" t="str">
        <f>IF(AND(G21&gt;0,TRIM(I21)=""),A21,"")</f>
        <v/>
      </c>
    </row>
    <row r="22" spans="1:11" ht="300" x14ac:dyDescent="0.25">
      <c r="A22" s="5">
        <v>3</v>
      </c>
      <c r="B22" s="6" t="s">
        <v>27</v>
      </c>
      <c r="C22" s="7">
        <v>0</v>
      </c>
      <c r="D22" s="8" t="s">
        <v>23</v>
      </c>
      <c r="E22" s="7" t="s">
        <v>24</v>
      </c>
      <c r="F22" s="9">
        <v>48</v>
      </c>
      <c r="G22" s="23"/>
      <c r="H22" s="10">
        <f>ROUND((F22*G22),2)</f>
        <v>0</v>
      </c>
      <c r="I22" s="24"/>
      <c r="K22" s="3" t="str">
        <f>IF(AND(G22&gt;0,TRIM(I22)=""),A22,"")</f>
        <v/>
      </c>
    </row>
    <row r="23" spans="1:11" ht="300" x14ac:dyDescent="0.25">
      <c r="A23" s="11">
        <v>4</v>
      </c>
      <c r="B23" s="12" t="s">
        <v>28</v>
      </c>
      <c r="C23" s="13">
        <v>0</v>
      </c>
      <c r="D23" s="14" t="s">
        <v>23</v>
      </c>
      <c r="E23" s="13" t="s">
        <v>24</v>
      </c>
      <c r="F23" s="15">
        <v>36</v>
      </c>
      <c r="G23" s="23"/>
      <c r="H23" s="16">
        <f>ROUND((F23*G23),2)</f>
        <v>0</v>
      </c>
      <c r="I23" s="24"/>
      <c r="K23" s="3" t="str">
        <f>IF(AND(G23&gt;0,TRIM(I23)=""),A23,"")</f>
        <v/>
      </c>
    </row>
    <row r="24" spans="1:11" ht="15.75" x14ac:dyDescent="0.25">
      <c r="B24" s="35" t="s">
        <v>20</v>
      </c>
      <c r="C24" s="36"/>
      <c r="D24" s="36"/>
      <c r="E24" s="36"/>
      <c r="F24" s="36"/>
      <c r="G24" s="37"/>
      <c r="H24" s="17">
        <f>SUM(H20:H23)</f>
        <v>0</v>
      </c>
      <c r="I24" s="17"/>
    </row>
    <row r="25" spans="1:11" x14ac:dyDescent="0.25">
      <c r="A25" s="18">
        <v>0</v>
      </c>
      <c r="B25" s="18">
        <v>1</v>
      </c>
      <c r="C25" s="18">
        <v>1</v>
      </c>
      <c r="D25" s="18">
        <v>2021</v>
      </c>
      <c r="E25" s="18">
        <v>1</v>
      </c>
      <c r="F25" s="18">
        <v>166</v>
      </c>
      <c r="G25" s="18"/>
      <c r="H25" s="18"/>
      <c r="I25" s="18"/>
    </row>
    <row r="26" spans="1:11" ht="15.75" x14ac:dyDescent="0.25">
      <c r="G26" s="28" t="s">
        <v>29</v>
      </c>
      <c r="H26" s="29"/>
      <c r="I26" s="25"/>
    </row>
    <row r="27" spans="1:11" ht="15.75" x14ac:dyDescent="0.25">
      <c r="G27" s="28" t="s">
        <v>30</v>
      </c>
      <c r="H27" s="30"/>
      <c r="I27" s="26"/>
    </row>
    <row r="28" spans="1:11" ht="6" customHeight="1" x14ac:dyDescent="0.25">
      <c r="G28" s="19"/>
      <c r="H28" s="19"/>
    </row>
    <row r="29" spans="1:11" ht="15.75" x14ac:dyDescent="0.25">
      <c r="G29" s="28" t="s">
        <v>31</v>
      </c>
      <c r="H29" s="29"/>
      <c r="I29" s="25"/>
    </row>
    <row r="30" spans="1:11" ht="15.75" x14ac:dyDescent="0.25">
      <c r="G30" s="28" t="s">
        <v>32</v>
      </c>
      <c r="H30" s="29"/>
      <c r="I30" s="25"/>
    </row>
    <row r="31" spans="1:11" ht="15.75" x14ac:dyDescent="0.25">
      <c r="G31" s="28" t="s">
        <v>33</v>
      </c>
      <c r="H31" s="29"/>
      <c r="I31" s="27"/>
    </row>
    <row r="32" spans="1:11" ht="6" customHeight="1" x14ac:dyDescent="0.25"/>
    <row r="33" spans="1:2" x14ac:dyDescent="0.25">
      <c r="A33" s="20"/>
      <c r="B33" s="21" t="s">
        <v>34</v>
      </c>
    </row>
    <row r="34" spans="1:2" x14ac:dyDescent="0.25">
      <c r="A34" s="22"/>
      <c r="B34" s="21" t="s">
        <v>35</v>
      </c>
    </row>
  </sheetData>
  <sheetProtection password="CE10" sheet="1" objects="1" scenarios="1"/>
  <mergeCells count="17">
    <mergeCell ref="B24:G24"/>
    <mergeCell ref="A1:A4"/>
    <mergeCell ref="B1:I1"/>
    <mergeCell ref="B2:I2"/>
    <mergeCell ref="B3:I3"/>
    <mergeCell ref="B4:I4"/>
    <mergeCell ref="A6:I6"/>
    <mergeCell ref="A7:I7"/>
    <mergeCell ref="A12:I12"/>
    <mergeCell ref="B14:G14"/>
    <mergeCell ref="B15:G15"/>
    <mergeCell ref="A17:I17"/>
    <mergeCell ref="G26:H26"/>
    <mergeCell ref="G27:H27"/>
    <mergeCell ref="G29:H29"/>
    <mergeCell ref="G30:H30"/>
    <mergeCell ref="G31:H31"/>
  </mergeCells>
  <dataValidations count="3">
    <dataValidation type="decimal" operator="greaterThanOrEqual" allowBlank="1" showDropDown="1" showErrorMessage="1" errorTitle="Erro" error="Digite apenas valores decimais" sqref="G20:G23">
      <formula1>0</formula1>
    </dataValidation>
    <dataValidation type="date" operator="greaterThanOrEqual" allowBlank="1" showDropDown="1" showErrorMessage="1" errorTitle="Erro" error="Data inválida!" sqref="I27">
      <formula1>42465.5986111111</formula1>
    </dataValidation>
    <dataValidation type="whole" allowBlank="1" showDropDown="1" showErrorMessage="1" errorTitle="Erro" error="Digite apenas valores inteiros entre 0 e 1000" sqref="I29:I31">
      <formula1>0</formula1>
      <formula2>1000</formula2>
    </dataValidation>
  </dataValidations>
  <pageMargins left="0.27777777777777779" right="0.1388888888888889" top="0.27777777777777779" bottom="0.1388888888888889" header="0.31496062000000002" footer="0.31496062000000002"/>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Proposta</vt:lpstr>
      <vt:lpstr>Plan1</vt:lpstr>
      <vt:lpstr>Plan2</vt:lpstr>
      <vt:lpstr>Plan3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Renato Faustino de Souza</dc:creator>
  <cp:lastModifiedBy>Renato Faustino de Souza</cp:lastModifiedBy>
  <dcterms:created xsi:type="dcterms:W3CDTF">2021-03-10T17:22:23Z</dcterms:created>
  <dcterms:modified xsi:type="dcterms:W3CDTF">2021-03-10T17:29:53Z</dcterms:modified>
</cp:coreProperties>
</file>