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2075"/>
  </bookViews>
  <sheets>
    <sheet name="Proposta" sheetId="4" r:id="rId1"/>
    <sheet name="Plan1" sheetId="1" r:id="rId2"/>
    <sheet name="Plan2" sheetId="2" r:id="rId3"/>
    <sheet name="Plan3" sheetId="3" r:id="rId4"/>
  </sheets>
  <calcPr calcId="144525"/>
</workbook>
</file>

<file path=xl/calcChain.xml><?xml version="1.0" encoding="utf-8"?>
<calcChain xmlns="http://schemas.openxmlformats.org/spreadsheetml/2006/main">
  <c r="K37" i="4" l="1"/>
  <c r="H37" i="4"/>
  <c r="K36" i="4"/>
  <c r="H36" i="4"/>
  <c r="K35" i="4"/>
  <c r="H35" i="4"/>
  <c r="K34" i="4"/>
  <c r="H34" i="4"/>
  <c r="K33" i="4"/>
  <c r="H33" i="4"/>
  <c r="K32" i="4"/>
  <c r="H32" i="4"/>
  <c r="K31" i="4"/>
  <c r="H31" i="4"/>
  <c r="K30" i="4"/>
  <c r="H30" i="4"/>
  <c r="K29" i="4"/>
  <c r="H29" i="4"/>
  <c r="K28" i="4"/>
  <c r="H28" i="4"/>
  <c r="K27" i="4"/>
  <c r="H27" i="4"/>
  <c r="K26" i="4"/>
  <c r="H26" i="4"/>
  <c r="K25" i="4"/>
  <c r="H25" i="4"/>
  <c r="K24" i="4"/>
  <c r="H24" i="4"/>
  <c r="K23" i="4"/>
  <c r="H23" i="4"/>
  <c r="K22" i="4"/>
  <c r="H22" i="4"/>
  <c r="K21" i="4"/>
  <c r="H21" i="4"/>
  <c r="K20" i="4"/>
  <c r="H20" i="4"/>
  <c r="H38" i="4" l="1"/>
  <c r="I14" i="4"/>
</calcChain>
</file>

<file path=xl/sharedStrings.xml><?xml version="1.0" encoding="utf-8"?>
<sst xmlns="http://schemas.openxmlformats.org/spreadsheetml/2006/main" count="84" uniqueCount="49">
  <si>
    <t>CIMPE - CONSÓRCIO INTERMUNIC DA MICRORREGIÃO DE PENÁPOLIS</t>
  </si>
  <si>
    <t>AV. EDUARDO DE CASTILHO, 700 - CENTRO - PENÁPOLIS - SP</t>
  </si>
  <si>
    <t>Telefone: (18)  3654-2323 - Cep: 16300-021</t>
  </si>
  <si>
    <t>CNPJ: 55.750.301/0001-24</t>
  </si>
  <si>
    <t>PREGÃO PRESENCIAL 000003/2021</t>
  </si>
  <si>
    <t xml:space="preserve"> - Proposta Financeira -</t>
  </si>
  <si>
    <t>DATA/HORA</t>
  </si>
  <si>
    <t>OBJETO</t>
  </si>
  <si>
    <t>: 19/05/2021 - 09:00</t>
  </si>
  <si>
    <t>: Registro de Preços para a realização de Exames de Ultrassonografias diversas</t>
  </si>
  <si>
    <t>DADOS DO FORNECEDOR</t>
  </si>
  <si>
    <t>CNPJ/CPF</t>
  </si>
  <si>
    <t>NOME</t>
  </si>
  <si>
    <t>ITENS DA PROPOSTA</t>
  </si>
  <si>
    <t>Item</t>
  </si>
  <si>
    <t>Descrição</t>
  </si>
  <si>
    <t>Lote</t>
  </si>
  <si>
    <t>Unidade</t>
  </si>
  <si>
    <t>ME/EPP</t>
  </si>
  <si>
    <t>Quantidade</t>
  </si>
  <si>
    <t>Valor Unitário</t>
  </si>
  <si>
    <t>Valor Total</t>
  </si>
  <si>
    <t>ULTRASSONOGRAFIA DE ABDÔMEN SUPERIOR</t>
  </si>
  <si>
    <t>SERVICO</t>
  </si>
  <si>
    <t>NÃO</t>
  </si>
  <si>
    <t>ULTRASSONOGRAFIA DE ABDÔMEN TOTAL</t>
  </si>
  <si>
    <t>ULTRASSONOGRAFIA DE BOLSA ESCROTAL</t>
  </si>
  <si>
    <t>ULTRASSONOGRAFIA DE CARÓTIDAS COM DOPPLER</t>
  </si>
  <si>
    <t>ULTRASSONOGRAFIA CERVICAL</t>
  </si>
  <si>
    <t>ULTRASSONOGRAFIA DE MAMA BILATERAL</t>
  </si>
  <si>
    <t>ULTRASSONOGRAFIA OBSTÉTRICA</t>
  </si>
  <si>
    <t>ULTRASSONOGRAFIA OBSTÉTRICA COM DOPPLER</t>
  </si>
  <si>
    <t>ULTRASSONOGRAFIA DE PAREDE ABDOMINAL</t>
  </si>
  <si>
    <t>ULTRASSONOGRAFIA DE PAREDE LOMBAR</t>
  </si>
  <si>
    <t>ULTRASSONOGRAFIA PÉLVICA</t>
  </si>
  <si>
    <t>ULTRASSONOGRAFIA DE PRÓSTATA POR VIA ABDOMINAL</t>
  </si>
  <si>
    <t>ULTRASSONOGRAFIA DE REGIÃO INGUINAL</t>
  </si>
  <si>
    <t>ULTRASSONOGRAFIA DE RINS E VIAS URINÁRIAS</t>
  </si>
  <si>
    <t>ULTRASSONOGRAFIA DE TIREÓIDE</t>
  </si>
  <si>
    <t>ULTRASSONOGRAFIA DE TIREÓIDE COM DOPPLER</t>
  </si>
  <si>
    <t>ULTRASSONOGRAFIA DE TÓRAX EXTRACARDÍACA</t>
  </si>
  <si>
    <t>ULTRASSONOGRAFIA TRANSVAGINAL</t>
  </si>
  <si>
    <t xml:space="preserve">Número da Proposta: </t>
  </si>
  <si>
    <t xml:space="preserve">Data de Emissão: </t>
  </si>
  <si>
    <t xml:space="preserve">Prazo de Pagamento: </t>
  </si>
  <si>
    <t xml:space="preserve">Prazo de Entrega: </t>
  </si>
  <si>
    <t xml:space="preserve">Validade Proposta: </t>
  </si>
  <si>
    <t>Preenchimento obrigatório</t>
  </si>
  <si>
    <t>Preenchimento facultativo (recomendável preencher)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</si>
</sst>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_);\(#,##0\)"/>
    <numFmt numFmtId="165" formatCode="#,##0.0000_);\(#,##0.0000\)"/>
    <numFmt numFmtId="166" formatCode="#,##0.00000_);\(#,##0.00000\)"/>
    <numFmt numFmtId="167" formatCode="#,##0.00_);\(#,##0.00\)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80000"/>
      <name val="Calibri"/>
      <family val="2"/>
      <scheme val="minor"/>
    </font>
    <font>
      <b/>
      <i/>
      <sz val="12"/>
      <color rgb="FF800000"/>
      <name val="Calibri"/>
      <family val="2"/>
      <scheme val="minor"/>
    </font>
    <font>
      <sz val="11"/>
      <color rgb="FFFFFFFF"/>
      <name val="Calibri"/>
      <family val="2"/>
      <scheme val="minor"/>
    </font>
    <font>
      <b/>
      <i/>
      <sz val="10"/>
      <color rgb="FF800000"/>
      <name val="Calibri"/>
      <family val="2"/>
      <scheme val="minor"/>
    </font>
    <font>
      <i/>
      <sz val="11"/>
      <color rgb="FF08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0DCC0"/>
        <bgColor indexed="64"/>
      </patternFill>
    </fill>
    <fill>
      <patternFill patternType="solid">
        <fgColor rgb="FF9CCF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EBEBEB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Protection="1">
      <protection hidden="1"/>
    </xf>
    <xf numFmtId="0" fontId="7" fillId="0" borderId="0" xfId="0" applyFont="1" applyAlignment="1" applyProtection="1">
      <alignment horizont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164" fontId="0" fillId="4" borderId="1" xfId="0" applyNumberFormat="1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vertical="center" wrapText="1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left" vertical="center"/>
      <protection hidden="1"/>
    </xf>
    <xf numFmtId="165" fontId="0" fillId="4" borderId="1" xfId="0" applyNumberFormat="1" applyFill="1" applyBorder="1" applyAlignment="1" applyProtection="1">
      <alignment vertical="center"/>
      <protection hidden="1"/>
    </xf>
    <xf numFmtId="167" fontId="0" fillId="4" borderId="1" xfId="0" applyNumberFormat="1" applyFill="1" applyBorder="1" applyAlignment="1" applyProtection="1">
      <alignment vertical="center"/>
      <protection hidden="1"/>
    </xf>
    <xf numFmtId="164" fontId="0" fillId="6" borderId="1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left" vertical="center"/>
      <protection hidden="1"/>
    </xf>
    <xf numFmtId="165" fontId="0" fillId="6" borderId="1" xfId="0" applyNumberFormat="1" applyFill="1" applyBorder="1" applyAlignment="1" applyProtection="1">
      <alignment vertical="center"/>
      <protection hidden="1"/>
    </xf>
    <xf numFmtId="167" fontId="0" fillId="6" borderId="1" xfId="0" applyNumberFormat="1" applyFill="1" applyBorder="1" applyAlignment="1" applyProtection="1">
      <alignment vertical="center"/>
      <protection hidden="1"/>
    </xf>
    <xf numFmtId="167" fontId="8" fillId="2" borderId="1" xfId="0" applyNumberFormat="1" applyFont="1" applyFill="1" applyBorder="1" applyAlignment="1" applyProtection="1">
      <alignment vertical="center"/>
      <protection hidden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0" fillId="3" borderId="0" xfId="0" applyFill="1" applyAlignment="1" applyProtection="1">
      <alignment horizontal="right" vertical="center"/>
      <protection hidden="1"/>
    </xf>
    <xf numFmtId="0" fontId="9" fillId="0" borderId="0" xfId="0" applyFont="1" applyAlignment="1" applyProtection="1">
      <alignment horizontal="left" vertical="center"/>
      <protection hidden="1"/>
    </xf>
    <xf numFmtId="0" fontId="0" fillId="5" borderId="0" xfId="0" applyFill="1" applyAlignment="1" applyProtection="1">
      <alignment horizontal="right" vertical="center"/>
      <protection hidden="1"/>
    </xf>
    <xf numFmtId="166" fontId="5" fillId="3" borderId="1" xfId="0" applyNumberFormat="1" applyFont="1" applyFill="1" applyBorder="1" applyAlignment="1" applyProtection="1">
      <alignment vertical="center"/>
      <protection locked="0"/>
    </xf>
    <xf numFmtId="0" fontId="5" fillId="5" borderId="1" xfId="0" applyFont="1" applyFill="1" applyBorder="1" applyAlignment="1" applyProtection="1">
      <alignment horizontal="left" vertical="center"/>
      <protection locked="0"/>
    </xf>
    <xf numFmtId="14" fontId="5" fillId="3" borderId="1" xfId="0" applyNumberFormat="1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horizontal="right" vertical="center"/>
      <protection hidden="1"/>
    </xf>
    <xf numFmtId="0" fontId="0" fillId="0" borderId="4" xfId="0" applyBorder="1" applyAlignment="1" applyProtection="1">
      <alignment horizontal="right" vertical="center"/>
      <protection hidden="1"/>
    </xf>
    <xf numFmtId="0" fontId="1" fillId="0" borderId="0" xfId="0" applyFont="1" applyAlignment="1" applyProtection="1">
      <alignment horizontal="left" vertical="top" wrapText="1"/>
      <protection hidden="1"/>
    </xf>
    <xf numFmtId="0" fontId="4" fillId="2" borderId="0" xfId="0" applyFont="1" applyFill="1" applyAlignment="1" applyProtection="1">
      <alignment horizontal="center" vertical="center"/>
      <protection hidden="1"/>
    </xf>
    <xf numFmtId="0" fontId="5" fillId="3" borderId="0" xfId="0" applyFont="1" applyFill="1" applyAlignment="1" applyProtection="1">
      <alignment vertical="top"/>
      <protection locked="0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/>
      <protection hidden="1"/>
    </xf>
    <xf numFmtId="0" fontId="0" fillId="2" borderId="4" xfId="0" applyFill="1" applyBorder="1" applyAlignment="1" applyProtection="1">
      <alignment horizontal="righ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showGridLines="0" tabSelected="1" workbookViewId="0">
      <selection activeCell="H49" sqref="H49"/>
    </sheetView>
  </sheetViews>
  <sheetFormatPr defaultRowHeight="15" x14ac:dyDescent="0.25"/>
  <cols>
    <col min="1" max="1" width="12.7109375" style="1" customWidth="1"/>
    <col min="2" max="2" width="38.7109375" style="1" customWidth="1"/>
    <col min="3" max="3" width="7.7109375" style="1" hidden="1" customWidth="1"/>
    <col min="4" max="4" width="9.7109375" style="1" customWidth="1"/>
    <col min="5" max="5" width="9.7109375" style="1" hidden="1" customWidth="1"/>
    <col min="6" max="8" width="18.7109375" style="1" customWidth="1"/>
    <col min="9" max="9" width="20.7109375" style="1" customWidth="1"/>
    <col min="10" max="16384" width="9.140625" style="1"/>
  </cols>
  <sheetData>
    <row r="1" spans="1:9" ht="15.75" x14ac:dyDescent="0.25">
      <c r="A1" s="29"/>
      <c r="B1" s="30" t="s">
        <v>0</v>
      </c>
      <c r="C1" s="30"/>
      <c r="D1" s="30"/>
      <c r="E1" s="30"/>
      <c r="F1" s="30"/>
      <c r="G1" s="30"/>
      <c r="H1" s="30"/>
      <c r="I1" s="30"/>
    </row>
    <row r="2" spans="1:9" x14ac:dyDescent="0.25">
      <c r="A2" s="29"/>
      <c r="B2" s="29" t="s">
        <v>1</v>
      </c>
      <c r="C2" s="29"/>
      <c r="D2" s="29"/>
      <c r="E2" s="29"/>
      <c r="F2" s="29"/>
      <c r="G2" s="29"/>
      <c r="H2" s="29"/>
      <c r="I2" s="29"/>
    </row>
    <row r="3" spans="1:9" x14ac:dyDescent="0.25">
      <c r="A3" s="29"/>
      <c r="B3" s="29" t="s">
        <v>2</v>
      </c>
      <c r="C3" s="29"/>
      <c r="D3" s="29"/>
      <c r="E3" s="29"/>
      <c r="F3" s="29"/>
      <c r="G3" s="29"/>
      <c r="H3" s="29"/>
      <c r="I3" s="29"/>
    </row>
    <row r="4" spans="1:9" x14ac:dyDescent="0.25">
      <c r="A4" s="29"/>
      <c r="B4" s="29" t="s">
        <v>3</v>
      </c>
      <c r="C4" s="29"/>
      <c r="D4" s="29"/>
      <c r="E4" s="29"/>
      <c r="F4" s="29"/>
      <c r="G4" s="29"/>
      <c r="H4" s="29"/>
      <c r="I4" s="29"/>
    </row>
    <row r="6" spans="1:9" ht="23.25" x14ac:dyDescent="0.25">
      <c r="A6" s="27" t="s">
        <v>4</v>
      </c>
      <c r="B6" s="28"/>
      <c r="C6" s="28"/>
      <c r="D6" s="28"/>
      <c r="E6" s="28"/>
      <c r="F6" s="28"/>
      <c r="G6" s="28"/>
      <c r="H6" s="28"/>
      <c r="I6" s="28"/>
    </row>
    <row r="7" spans="1:9" ht="23.25" x14ac:dyDescent="0.25">
      <c r="A7" s="27" t="s">
        <v>5</v>
      </c>
      <c r="B7" s="28"/>
      <c r="C7" s="28"/>
      <c r="D7" s="28"/>
      <c r="E7" s="28"/>
      <c r="F7" s="28"/>
      <c r="G7" s="28"/>
      <c r="H7" s="28"/>
      <c r="I7" s="28"/>
    </row>
    <row r="9" spans="1:9" x14ac:dyDescent="0.25">
      <c r="A9" s="2" t="s">
        <v>6</v>
      </c>
      <c r="B9" s="2" t="s">
        <v>8</v>
      </c>
    </row>
    <row r="10" spans="1:9" x14ac:dyDescent="0.25">
      <c r="A10" s="2" t="s">
        <v>7</v>
      </c>
      <c r="B10" s="33" t="s">
        <v>9</v>
      </c>
      <c r="C10" s="33"/>
      <c r="D10" s="33"/>
      <c r="E10" s="33"/>
      <c r="F10" s="33"/>
      <c r="G10" s="33"/>
      <c r="H10" s="33"/>
      <c r="I10" s="33"/>
    </row>
    <row r="12" spans="1:9" ht="18.75" x14ac:dyDescent="0.25">
      <c r="A12" s="34" t="s">
        <v>10</v>
      </c>
      <c r="B12" s="34"/>
      <c r="C12" s="34"/>
      <c r="D12" s="34"/>
      <c r="E12" s="34"/>
      <c r="F12" s="34"/>
      <c r="G12" s="34"/>
      <c r="H12" s="34"/>
      <c r="I12" s="34"/>
    </row>
    <row r="14" spans="1:9" x14ac:dyDescent="0.25">
      <c r="A14" s="2" t="s">
        <v>11</v>
      </c>
      <c r="B14" s="35"/>
      <c r="C14" s="35"/>
      <c r="D14" s="35"/>
      <c r="E14" s="35"/>
      <c r="F14" s="35"/>
      <c r="G14" s="35"/>
      <c r="I14" s="3" t="str">
        <f>IF(MIN(K20:K37)=0,"",MIN(K20:K37))</f>
        <v/>
      </c>
    </row>
    <row r="15" spans="1:9" x14ac:dyDescent="0.25">
      <c r="A15" s="2" t="s">
        <v>12</v>
      </c>
      <c r="B15" s="35"/>
      <c r="C15" s="35"/>
      <c r="D15" s="35"/>
      <c r="E15" s="35"/>
      <c r="F15" s="35"/>
      <c r="G15" s="35"/>
    </row>
    <row r="17" spans="1:11" ht="18.75" x14ac:dyDescent="0.25">
      <c r="A17" s="34" t="s">
        <v>13</v>
      </c>
      <c r="B17" s="34"/>
      <c r="C17" s="34"/>
      <c r="D17" s="34"/>
      <c r="E17" s="34"/>
      <c r="F17" s="34"/>
      <c r="G17" s="34"/>
      <c r="H17" s="34"/>
      <c r="I17" s="34"/>
    </row>
    <row r="19" spans="1:11" ht="15.75" x14ac:dyDescent="0.25">
      <c r="A19" s="4" t="s">
        <v>14</v>
      </c>
      <c r="B19" s="4" t="s">
        <v>15</v>
      </c>
      <c r="C19" s="4" t="s">
        <v>16</v>
      </c>
      <c r="D19" s="4" t="s">
        <v>17</v>
      </c>
      <c r="E19" s="4" t="s">
        <v>18</v>
      </c>
      <c r="F19" s="4" t="s">
        <v>19</v>
      </c>
      <c r="G19" s="4" t="s">
        <v>20</v>
      </c>
      <c r="H19" s="4" t="s">
        <v>21</v>
      </c>
    </row>
    <row r="20" spans="1:11" ht="30" x14ac:dyDescent="0.25">
      <c r="A20" s="5">
        <v>1</v>
      </c>
      <c r="B20" s="6" t="s">
        <v>22</v>
      </c>
      <c r="C20" s="7">
        <v>0</v>
      </c>
      <c r="D20" s="8" t="s">
        <v>23</v>
      </c>
      <c r="E20" s="7" t="s">
        <v>24</v>
      </c>
      <c r="F20" s="9">
        <v>180</v>
      </c>
      <c r="G20" s="23"/>
      <c r="H20" s="10">
        <f t="shared" ref="H20:H37" si="0">ROUND((F20*G20),2)</f>
        <v>0</v>
      </c>
      <c r="K20" s="3" t="str">
        <f t="shared" ref="K20:K37" si="1">IF(AND(G20&gt;0,TRIM(I20)=""),A20,"")</f>
        <v/>
      </c>
    </row>
    <row r="21" spans="1:11" ht="30" x14ac:dyDescent="0.25">
      <c r="A21" s="11">
        <v>2</v>
      </c>
      <c r="B21" s="12" t="s">
        <v>25</v>
      </c>
      <c r="C21" s="13">
        <v>0</v>
      </c>
      <c r="D21" s="14" t="s">
        <v>23</v>
      </c>
      <c r="E21" s="13" t="s">
        <v>24</v>
      </c>
      <c r="F21" s="15">
        <v>180</v>
      </c>
      <c r="G21" s="23"/>
      <c r="H21" s="16">
        <f t="shared" si="0"/>
        <v>0</v>
      </c>
      <c r="K21" s="3" t="str">
        <f t="shared" si="1"/>
        <v/>
      </c>
    </row>
    <row r="22" spans="1:11" x14ac:dyDescent="0.25">
      <c r="A22" s="5">
        <v>3</v>
      </c>
      <c r="B22" s="6" t="s">
        <v>26</v>
      </c>
      <c r="C22" s="7">
        <v>0</v>
      </c>
      <c r="D22" s="8" t="s">
        <v>23</v>
      </c>
      <c r="E22" s="7" t="s">
        <v>24</v>
      </c>
      <c r="F22" s="9">
        <v>36</v>
      </c>
      <c r="G22" s="23"/>
      <c r="H22" s="10">
        <f t="shared" si="0"/>
        <v>0</v>
      </c>
      <c r="K22" s="3" t="str">
        <f t="shared" si="1"/>
        <v/>
      </c>
    </row>
    <row r="23" spans="1:11" ht="30" x14ac:dyDescent="0.25">
      <c r="A23" s="11">
        <v>4</v>
      </c>
      <c r="B23" s="12" t="s">
        <v>27</v>
      </c>
      <c r="C23" s="13">
        <v>0</v>
      </c>
      <c r="D23" s="14" t="s">
        <v>23</v>
      </c>
      <c r="E23" s="13" t="s">
        <v>24</v>
      </c>
      <c r="F23" s="15">
        <v>48</v>
      </c>
      <c r="G23" s="23"/>
      <c r="H23" s="16">
        <f t="shared" si="0"/>
        <v>0</v>
      </c>
      <c r="K23" s="3" t="str">
        <f t="shared" si="1"/>
        <v/>
      </c>
    </row>
    <row r="24" spans="1:11" x14ac:dyDescent="0.25">
      <c r="A24" s="5">
        <v>5</v>
      </c>
      <c r="B24" s="6" t="s">
        <v>28</v>
      </c>
      <c r="C24" s="7">
        <v>0</v>
      </c>
      <c r="D24" s="8" t="s">
        <v>23</v>
      </c>
      <c r="E24" s="7" t="s">
        <v>24</v>
      </c>
      <c r="F24" s="9">
        <v>24</v>
      </c>
      <c r="G24" s="23"/>
      <c r="H24" s="10">
        <f t="shared" si="0"/>
        <v>0</v>
      </c>
      <c r="K24" s="3" t="str">
        <f t="shared" si="1"/>
        <v/>
      </c>
    </row>
    <row r="25" spans="1:11" ht="30" x14ac:dyDescent="0.25">
      <c r="A25" s="11">
        <v>6</v>
      </c>
      <c r="B25" s="12" t="s">
        <v>29</v>
      </c>
      <c r="C25" s="13">
        <v>0</v>
      </c>
      <c r="D25" s="14" t="s">
        <v>23</v>
      </c>
      <c r="E25" s="13" t="s">
        <v>24</v>
      </c>
      <c r="F25" s="15">
        <v>120</v>
      </c>
      <c r="G25" s="23"/>
      <c r="H25" s="16">
        <f t="shared" si="0"/>
        <v>0</v>
      </c>
      <c r="K25" s="3" t="str">
        <f t="shared" si="1"/>
        <v/>
      </c>
    </row>
    <row r="26" spans="1:11" x14ac:dyDescent="0.25">
      <c r="A26" s="5">
        <v>7</v>
      </c>
      <c r="B26" s="6" t="s">
        <v>30</v>
      </c>
      <c r="C26" s="7">
        <v>0</v>
      </c>
      <c r="D26" s="8" t="s">
        <v>23</v>
      </c>
      <c r="E26" s="7" t="s">
        <v>24</v>
      </c>
      <c r="F26" s="9">
        <v>180</v>
      </c>
      <c r="G26" s="23"/>
      <c r="H26" s="10">
        <f t="shared" si="0"/>
        <v>0</v>
      </c>
      <c r="K26" s="3" t="str">
        <f t="shared" si="1"/>
        <v/>
      </c>
    </row>
    <row r="27" spans="1:11" ht="30" x14ac:dyDescent="0.25">
      <c r="A27" s="11">
        <v>8</v>
      </c>
      <c r="B27" s="12" t="s">
        <v>31</v>
      </c>
      <c r="C27" s="13">
        <v>0</v>
      </c>
      <c r="D27" s="14" t="s">
        <v>23</v>
      </c>
      <c r="E27" s="13" t="s">
        <v>24</v>
      </c>
      <c r="F27" s="15">
        <v>120</v>
      </c>
      <c r="G27" s="23"/>
      <c r="H27" s="16">
        <f t="shared" si="0"/>
        <v>0</v>
      </c>
      <c r="K27" s="3" t="str">
        <f t="shared" si="1"/>
        <v/>
      </c>
    </row>
    <row r="28" spans="1:11" ht="30" x14ac:dyDescent="0.25">
      <c r="A28" s="5">
        <v>9</v>
      </c>
      <c r="B28" s="6" t="s">
        <v>32</v>
      </c>
      <c r="C28" s="7">
        <v>0</v>
      </c>
      <c r="D28" s="8" t="s">
        <v>23</v>
      </c>
      <c r="E28" s="7" t="s">
        <v>24</v>
      </c>
      <c r="F28" s="9">
        <v>180</v>
      </c>
      <c r="G28" s="23"/>
      <c r="H28" s="10">
        <f t="shared" si="0"/>
        <v>0</v>
      </c>
      <c r="K28" s="3" t="str">
        <f t="shared" si="1"/>
        <v/>
      </c>
    </row>
    <row r="29" spans="1:11" x14ac:dyDescent="0.25">
      <c r="A29" s="11">
        <v>10</v>
      </c>
      <c r="B29" s="12" t="s">
        <v>33</v>
      </c>
      <c r="C29" s="13">
        <v>0</v>
      </c>
      <c r="D29" s="14" t="s">
        <v>23</v>
      </c>
      <c r="E29" s="13" t="s">
        <v>24</v>
      </c>
      <c r="F29" s="15">
        <v>36</v>
      </c>
      <c r="G29" s="23"/>
      <c r="H29" s="16">
        <f t="shared" si="0"/>
        <v>0</v>
      </c>
      <c r="K29" s="3" t="str">
        <f t="shared" si="1"/>
        <v/>
      </c>
    </row>
    <row r="30" spans="1:11" x14ac:dyDescent="0.25">
      <c r="A30" s="5">
        <v>11</v>
      </c>
      <c r="B30" s="6" t="s">
        <v>34</v>
      </c>
      <c r="C30" s="7">
        <v>0</v>
      </c>
      <c r="D30" s="8" t="s">
        <v>23</v>
      </c>
      <c r="E30" s="7" t="s">
        <v>24</v>
      </c>
      <c r="F30" s="9">
        <v>60</v>
      </c>
      <c r="G30" s="23"/>
      <c r="H30" s="10">
        <f t="shared" si="0"/>
        <v>0</v>
      </c>
      <c r="K30" s="3" t="str">
        <f t="shared" si="1"/>
        <v/>
      </c>
    </row>
    <row r="31" spans="1:11" ht="30" x14ac:dyDescent="0.25">
      <c r="A31" s="11">
        <v>12</v>
      </c>
      <c r="B31" s="12" t="s">
        <v>35</v>
      </c>
      <c r="C31" s="13">
        <v>0</v>
      </c>
      <c r="D31" s="14" t="s">
        <v>23</v>
      </c>
      <c r="E31" s="13" t="s">
        <v>24</v>
      </c>
      <c r="F31" s="15">
        <v>120</v>
      </c>
      <c r="G31" s="23"/>
      <c r="H31" s="16">
        <f t="shared" si="0"/>
        <v>0</v>
      </c>
      <c r="K31" s="3" t="str">
        <f t="shared" si="1"/>
        <v/>
      </c>
    </row>
    <row r="32" spans="1:11" ht="30" x14ac:dyDescent="0.25">
      <c r="A32" s="5">
        <v>13</v>
      </c>
      <c r="B32" s="6" t="s">
        <v>36</v>
      </c>
      <c r="C32" s="7">
        <v>0</v>
      </c>
      <c r="D32" s="8" t="s">
        <v>23</v>
      </c>
      <c r="E32" s="7" t="s">
        <v>24</v>
      </c>
      <c r="F32" s="9">
        <v>24</v>
      </c>
      <c r="G32" s="23"/>
      <c r="H32" s="10">
        <f t="shared" si="0"/>
        <v>0</v>
      </c>
      <c r="K32" s="3" t="str">
        <f t="shared" si="1"/>
        <v/>
      </c>
    </row>
    <row r="33" spans="1:11" ht="30" x14ac:dyDescent="0.25">
      <c r="A33" s="11">
        <v>14</v>
      </c>
      <c r="B33" s="12" t="s">
        <v>37</v>
      </c>
      <c r="C33" s="13">
        <v>0</v>
      </c>
      <c r="D33" s="14" t="s">
        <v>23</v>
      </c>
      <c r="E33" s="13" t="s">
        <v>24</v>
      </c>
      <c r="F33" s="15">
        <v>180</v>
      </c>
      <c r="G33" s="23"/>
      <c r="H33" s="16">
        <f t="shared" si="0"/>
        <v>0</v>
      </c>
      <c r="K33" s="3" t="str">
        <f t="shared" si="1"/>
        <v/>
      </c>
    </row>
    <row r="34" spans="1:11" x14ac:dyDescent="0.25">
      <c r="A34" s="5">
        <v>15</v>
      </c>
      <c r="B34" s="6" t="s">
        <v>38</v>
      </c>
      <c r="C34" s="7">
        <v>0</v>
      </c>
      <c r="D34" s="8" t="s">
        <v>23</v>
      </c>
      <c r="E34" s="7" t="s">
        <v>24</v>
      </c>
      <c r="F34" s="9">
        <v>36</v>
      </c>
      <c r="G34" s="23"/>
      <c r="H34" s="10">
        <f t="shared" si="0"/>
        <v>0</v>
      </c>
      <c r="K34" s="3" t="str">
        <f t="shared" si="1"/>
        <v/>
      </c>
    </row>
    <row r="35" spans="1:11" ht="30" x14ac:dyDescent="0.25">
      <c r="A35" s="11">
        <v>16</v>
      </c>
      <c r="B35" s="12" t="s">
        <v>39</v>
      </c>
      <c r="C35" s="13">
        <v>0</v>
      </c>
      <c r="D35" s="14" t="s">
        <v>23</v>
      </c>
      <c r="E35" s="13" t="s">
        <v>24</v>
      </c>
      <c r="F35" s="15">
        <v>12</v>
      </c>
      <c r="G35" s="23"/>
      <c r="H35" s="16">
        <f t="shared" si="0"/>
        <v>0</v>
      </c>
      <c r="K35" s="3" t="str">
        <f t="shared" si="1"/>
        <v/>
      </c>
    </row>
    <row r="36" spans="1:11" ht="30" x14ac:dyDescent="0.25">
      <c r="A36" s="5">
        <v>17</v>
      </c>
      <c r="B36" s="6" t="s">
        <v>40</v>
      </c>
      <c r="C36" s="7">
        <v>0</v>
      </c>
      <c r="D36" s="8" t="s">
        <v>23</v>
      </c>
      <c r="E36" s="7" t="s">
        <v>24</v>
      </c>
      <c r="F36" s="9">
        <v>60</v>
      </c>
      <c r="G36" s="23"/>
      <c r="H36" s="10">
        <f t="shared" si="0"/>
        <v>0</v>
      </c>
      <c r="K36" s="3" t="str">
        <f t="shared" si="1"/>
        <v/>
      </c>
    </row>
    <row r="37" spans="1:11" x14ac:dyDescent="0.25">
      <c r="A37" s="11">
        <v>18</v>
      </c>
      <c r="B37" s="12" t="s">
        <v>41</v>
      </c>
      <c r="C37" s="13">
        <v>0</v>
      </c>
      <c r="D37" s="14" t="s">
        <v>23</v>
      </c>
      <c r="E37" s="13" t="s">
        <v>24</v>
      </c>
      <c r="F37" s="15">
        <v>180</v>
      </c>
      <c r="G37" s="23"/>
      <c r="H37" s="16">
        <f t="shared" si="0"/>
        <v>0</v>
      </c>
      <c r="K37" s="3" t="str">
        <f t="shared" si="1"/>
        <v/>
      </c>
    </row>
    <row r="38" spans="1:11" ht="15.75" x14ac:dyDescent="0.25">
      <c r="B38" s="36" t="s">
        <v>21</v>
      </c>
      <c r="C38" s="37"/>
      <c r="D38" s="37"/>
      <c r="E38" s="37"/>
      <c r="F38" s="37"/>
      <c r="G38" s="38"/>
      <c r="H38" s="17">
        <f>SUM(H20:H37)</f>
        <v>0</v>
      </c>
    </row>
    <row r="39" spans="1:11" x14ac:dyDescent="0.25">
      <c r="A39" s="18">
        <v>0</v>
      </c>
      <c r="B39" s="18">
        <v>1</v>
      </c>
      <c r="C39" s="18">
        <v>1</v>
      </c>
      <c r="D39" s="18">
        <v>2021</v>
      </c>
      <c r="E39" s="18">
        <v>1</v>
      </c>
      <c r="F39" s="18">
        <v>349</v>
      </c>
      <c r="G39" s="18"/>
      <c r="H39" s="18"/>
      <c r="I39" s="18"/>
    </row>
    <row r="40" spans="1:11" ht="15.75" x14ac:dyDescent="0.25">
      <c r="G40" s="31" t="s">
        <v>42</v>
      </c>
      <c r="H40" s="32"/>
      <c r="I40" s="24"/>
    </row>
    <row r="41" spans="1:11" ht="15.75" x14ac:dyDescent="0.25">
      <c r="G41" s="31" t="s">
        <v>43</v>
      </c>
      <c r="H41" s="39"/>
      <c r="I41" s="25"/>
    </row>
    <row r="42" spans="1:11" ht="6" customHeight="1" x14ac:dyDescent="0.25">
      <c r="G42" s="19"/>
      <c r="H42" s="19"/>
    </row>
    <row r="43" spans="1:11" ht="15.75" x14ac:dyDescent="0.25">
      <c r="G43" s="31" t="s">
        <v>44</v>
      </c>
      <c r="H43" s="32"/>
      <c r="I43" s="24"/>
    </row>
    <row r="44" spans="1:11" ht="15.75" x14ac:dyDescent="0.25">
      <c r="G44" s="31" t="s">
        <v>45</v>
      </c>
      <c r="H44" s="32"/>
      <c r="I44" s="24"/>
    </row>
    <row r="45" spans="1:11" ht="15.75" x14ac:dyDescent="0.25">
      <c r="G45" s="31" t="s">
        <v>46</v>
      </c>
      <c r="H45" s="32"/>
      <c r="I45" s="26">
        <v>60</v>
      </c>
    </row>
    <row r="46" spans="1:11" ht="6" customHeight="1" x14ac:dyDescent="0.25"/>
    <row r="47" spans="1:11" x14ac:dyDescent="0.25">
      <c r="A47" s="20"/>
      <c r="B47" s="21" t="s">
        <v>47</v>
      </c>
    </row>
    <row r="48" spans="1:11" x14ac:dyDescent="0.25">
      <c r="A48" s="22"/>
      <c r="B48" s="21" t="s">
        <v>48</v>
      </c>
    </row>
  </sheetData>
  <sheetProtection password="CE10" sheet="1" objects="1" scenarios="1"/>
  <mergeCells count="18">
    <mergeCell ref="G45:H45"/>
    <mergeCell ref="A7:I7"/>
    <mergeCell ref="B10:I10"/>
    <mergeCell ref="A12:I12"/>
    <mergeCell ref="B14:G14"/>
    <mergeCell ref="B15:G15"/>
    <mergeCell ref="A17:I17"/>
    <mergeCell ref="B38:G38"/>
    <mergeCell ref="G40:H40"/>
    <mergeCell ref="G41:H41"/>
    <mergeCell ref="G43:H43"/>
    <mergeCell ref="G44:H44"/>
    <mergeCell ref="A6:I6"/>
    <mergeCell ref="A1:A4"/>
    <mergeCell ref="B1:I1"/>
    <mergeCell ref="B2:I2"/>
    <mergeCell ref="B3:I3"/>
    <mergeCell ref="B4:I4"/>
  </mergeCells>
  <dataValidations count="3">
    <dataValidation type="decimal" operator="greaterThanOrEqual" allowBlank="1" showDropDown="1" showErrorMessage="1" errorTitle="Erro" error="Digite apenas valores decimais" sqref="G20:G37">
      <formula1>0</formula1>
    </dataValidation>
    <dataValidation type="date" operator="greaterThanOrEqual" allowBlank="1" showDropDown="1" showErrorMessage="1" errorTitle="Erro" error="Data inválida!" sqref="I41">
      <formula1>42520.4173611111</formula1>
    </dataValidation>
    <dataValidation type="whole" allowBlank="1" showDropDown="1" showErrorMessage="1" errorTitle="Erro" error="Digite apenas valores inteiros entre 0 e 1000" sqref="I43:I45">
      <formula1>0</formula1>
      <formula2>1000</formula2>
    </dataValidation>
  </dataValidations>
  <pageMargins left="0.27777777777777779" right="0.1388888888888889" top="0.27777777777777779" bottom="0.1388888888888889" header="0.31496062000000002" footer="0.31496062000000002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Proposta</vt:lpstr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Renato Faustino de Souza</dc:creator>
  <cp:lastModifiedBy>Renato Faustino de Souza</cp:lastModifiedBy>
  <dcterms:created xsi:type="dcterms:W3CDTF">2021-05-04T13:01:01Z</dcterms:created>
  <dcterms:modified xsi:type="dcterms:W3CDTF">2021-05-04T13:04:01Z</dcterms:modified>
</cp:coreProperties>
</file>