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I14" i="4" l="1"/>
  <c r="H21" i="4"/>
  <c r="K20" i="4"/>
  <c r="H20" i="4"/>
</calcChain>
</file>

<file path=xl/sharedStrings.xml><?xml version="1.0" encoding="utf-8"?>
<sst xmlns="http://schemas.openxmlformats.org/spreadsheetml/2006/main" count="34" uniqueCount="33">
  <si>
    <t>CIMPE - CONSÓRCIO INTERMUNIC DA MICRORREGIÃO DE PENÁPOLIS</t>
  </si>
  <si>
    <t>AV. EDUARDO DE CASTILHO, 700 - CENTRO - PENÁPOLIS - SP</t>
  </si>
  <si>
    <t>Telefone: (18)  3654-2323 - Cep: 16300-021</t>
  </si>
  <si>
    <t>CNPJ: 55.750.301/0001-24</t>
  </si>
  <si>
    <t xml:space="preserve"> - Proposta Financeira -</t>
  </si>
  <si>
    <t>DATA/HORA</t>
  </si>
  <si>
    <t>OBJETO</t>
  </si>
  <si>
    <t>: 23/05/2022 - 09:00</t>
  </si>
  <si>
    <t>: Registro dos Preços para a contratação de empresa para Prestação de Serviços Médicos Especializados em Plantões Médicos Presenciais, Plantões de Enfermagem Presenciais e Plantões de Serviços Gerais Presenciais para o Município de Luiziânia/SP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</si>
  <si>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</si>
  <si>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</si>
  <si>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</si>
  <si>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</si>
  <si>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</si>
  <si>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</si>
  <si>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</si>
  <si>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</si>
  <si>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</si>
  <si>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</si>
  <si>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</si>
  <si>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</si>
  <si>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</si>
  <si>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PLANTãO DE 12 HORAS - COMPOSIçãO DO QUADRO DE PROFISSIONAIS POR PLANTãO (01 MéDICO CLíNICO GERAL + 01 ENFERMEIRO, 02 TéCNICOS DE ENFERMAGEM PODENDO SER SUBSTITUíDOS POR AUXILIARES DE ENFERMAGEM + 01 AUXILIAR DE SERVIçOS GERAIS E DEVERá DISPOR DOS INSUMOS A SEREM USADOS NOS ATENDIMENTOS)</t>
  </si>
  <si>
    <t>SERVICO</t>
  </si>
  <si>
    <t>NÃO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</si>
  <si>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</si>
  <si>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</si>
  <si>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</si>
  <si>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</si>
  <si>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</si>
  <si>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</si>
  <si>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</si>
  <si>
    <t>PREGÃO PRESENCIAL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</si>
</sst>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_);#,##0\)"/>
    <numFmt numFmtId="166" formatCode="#,##0.00_);#,##0.00\)"/>
    <numFmt numFmtId="167" formatCode="#,##0.00_)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7" fontId="8" fillId="2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804863</xdr:colOff>
      <xdr:row>3</xdr:row>
      <xdr:rowOff>190499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66763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workbookViewId="0">
      <selection activeCell="L22" sqref="L22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24"/>
      <c r="B1" s="25" t="s">
        <v>0</v>
      </c>
      <c r="C1" s="25"/>
      <c r="D1" s="25"/>
      <c r="E1" s="25"/>
      <c r="F1" s="25"/>
      <c r="G1" s="25"/>
      <c r="H1" s="25"/>
      <c r="I1" s="25"/>
    </row>
    <row r="2" spans="1:9" x14ac:dyDescent="0.25">
      <c r="A2" s="24"/>
      <c r="B2" s="24" t="s">
        <v>1</v>
      </c>
      <c r="C2" s="24"/>
      <c r="D2" s="24"/>
      <c r="E2" s="24"/>
      <c r="F2" s="24"/>
      <c r="G2" s="24"/>
      <c r="H2" s="24"/>
      <c r="I2" s="24"/>
    </row>
    <row r="3" spans="1:9" x14ac:dyDescent="0.25">
      <c r="A3" s="24"/>
      <c r="B3" s="24" t="s">
        <v>2</v>
      </c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 t="s">
        <v>3</v>
      </c>
      <c r="C4" s="24"/>
      <c r="D4" s="24"/>
      <c r="E4" s="24"/>
      <c r="F4" s="24"/>
      <c r="G4" s="24"/>
      <c r="H4" s="24"/>
      <c r="I4" s="24"/>
    </row>
    <row r="6" spans="1:9" ht="23.25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</row>
    <row r="7" spans="1:9" ht="23.25" x14ac:dyDescent="0.25">
      <c r="A7" s="22" t="s">
        <v>4</v>
      </c>
      <c r="B7" s="23"/>
      <c r="C7" s="23"/>
      <c r="D7" s="23"/>
      <c r="E7" s="23"/>
      <c r="F7" s="23"/>
      <c r="G7" s="23"/>
      <c r="H7" s="23"/>
      <c r="I7" s="23"/>
    </row>
    <row r="9" spans="1:9" x14ac:dyDescent="0.25">
      <c r="A9" s="2" t="s">
        <v>5</v>
      </c>
      <c r="B9" s="2" t="s">
        <v>7</v>
      </c>
    </row>
    <row r="10" spans="1:9" x14ac:dyDescent="0.25">
      <c r="A10" s="2" t="s">
        <v>6</v>
      </c>
      <c r="B10" s="28" t="s">
        <v>8</v>
      </c>
      <c r="C10" s="28"/>
      <c r="D10" s="28"/>
      <c r="E10" s="28"/>
      <c r="F10" s="28"/>
      <c r="G10" s="28"/>
      <c r="H10" s="28"/>
      <c r="I10" s="28"/>
    </row>
    <row r="12" spans="1:9" ht="18.75" x14ac:dyDescent="0.25">
      <c r="A12" s="29" t="s">
        <v>9</v>
      </c>
      <c r="B12" s="29"/>
      <c r="C12" s="29"/>
      <c r="D12" s="29"/>
      <c r="E12" s="29"/>
      <c r="F12" s="29"/>
      <c r="G12" s="29"/>
      <c r="H12" s="29"/>
      <c r="I12" s="29"/>
    </row>
    <row r="14" spans="1:9" x14ac:dyDescent="0.25">
      <c r="A14" s="2" t="s">
        <v>10</v>
      </c>
      <c r="B14" s="30"/>
      <c r="C14" s="30"/>
      <c r="D14" s="30"/>
      <c r="E14" s="30"/>
      <c r="F14" s="30"/>
      <c r="G14" s="30"/>
      <c r="I14" s="3" t="str">
        <f>IF(MIN(K20:K20)=0,"",MIN(K20:K20))</f>
        <v/>
      </c>
    </row>
    <row r="15" spans="1:9" x14ac:dyDescent="0.25">
      <c r="A15" s="2" t="s">
        <v>11</v>
      </c>
      <c r="B15" s="30"/>
      <c r="C15" s="30"/>
      <c r="D15" s="30"/>
      <c r="E15" s="30"/>
      <c r="F15" s="30"/>
      <c r="G15" s="30"/>
    </row>
    <row r="17" spans="1:11" ht="18.75" x14ac:dyDescent="0.25">
      <c r="A17" s="29" t="s">
        <v>12</v>
      </c>
      <c r="B17" s="29"/>
      <c r="C17" s="29"/>
      <c r="D17" s="29"/>
      <c r="E17" s="29"/>
      <c r="F17" s="29"/>
      <c r="G17" s="29"/>
      <c r="H17" s="29"/>
      <c r="I17" s="29"/>
    </row>
    <row r="19" spans="1:11" ht="15.75" x14ac:dyDescent="0.25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18</v>
      </c>
      <c r="G19" s="4" t="s">
        <v>19</v>
      </c>
      <c r="H19" s="4" t="s">
        <v>20</v>
      </c>
      <c r="I19" s="4" t="s">
        <v>21</v>
      </c>
    </row>
    <row r="20" spans="1:11" ht="135" x14ac:dyDescent="0.25">
      <c r="A20" s="5">
        <v>1</v>
      </c>
      <c r="B20" s="6" t="s">
        <v>22</v>
      </c>
      <c r="C20" s="7">
        <v>0</v>
      </c>
      <c r="D20" s="8" t="s">
        <v>23</v>
      </c>
      <c r="E20" s="7" t="s">
        <v>24</v>
      </c>
      <c r="F20" s="9">
        <v>504</v>
      </c>
      <c r="G20" s="17"/>
      <c r="H20" s="10">
        <f>ROUND((ROUND(F20,4)*ROUND(G20,2)),2)</f>
        <v>0</v>
      </c>
      <c r="I20" s="18"/>
      <c r="K20" s="3" t="str">
        <f>IF(AND(G20&gt;0,TRIM(I20)=""),A20,"")</f>
        <v/>
      </c>
    </row>
    <row r="21" spans="1:11" ht="15.75" x14ac:dyDescent="0.25">
      <c r="B21" s="31" t="s">
        <v>20</v>
      </c>
      <c r="C21" s="32"/>
      <c r="D21" s="32"/>
      <c r="E21" s="32"/>
      <c r="F21" s="32"/>
      <c r="G21" s="33"/>
      <c r="H21" s="11">
        <f>SUM(H20:H20)</f>
        <v>0</v>
      </c>
      <c r="I21" s="11"/>
    </row>
    <row r="22" spans="1:11" x14ac:dyDescent="0.25">
      <c r="A22" s="12">
        <v>0</v>
      </c>
      <c r="B22" s="12">
        <v>1</v>
      </c>
      <c r="C22" s="12">
        <v>1</v>
      </c>
      <c r="D22" s="12">
        <v>2022</v>
      </c>
      <c r="E22" s="12">
        <v>1</v>
      </c>
      <c r="F22" s="12">
        <v>449</v>
      </c>
      <c r="G22" s="12"/>
      <c r="H22" s="12"/>
      <c r="I22" s="12"/>
    </row>
    <row r="23" spans="1:11" ht="15.75" x14ac:dyDescent="0.25">
      <c r="G23" s="26" t="s">
        <v>25</v>
      </c>
      <c r="H23" s="27"/>
      <c r="I23" s="19"/>
    </row>
    <row r="24" spans="1:11" ht="15.75" x14ac:dyDescent="0.25">
      <c r="G24" s="26" t="s">
        <v>26</v>
      </c>
      <c r="H24" s="34"/>
      <c r="I24" s="20"/>
    </row>
    <row r="25" spans="1:11" ht="6" customHeight="1" x14ac:dyDescent="0.25">
      <c r="G25" s="13"/>
      <c r="H25" s="13"/>
    </row>
    <row r="26" spans="1:11" ht="15.75" x14ac:dyDescent="0.25">
      <c r="G26" s="26" t="s">
        <v>27</v>
      </c>
      <c r="H26" s="27"/>
      <c r="I26" s="19"/>
    </row>
    <row r="27" spans="1:11" ht="15.75" x14ac:dyDescent="0.25">
      <c r="G27" s="26" t="s">
        <v>28</v>
      </c>
      <c r="H27" s="27"/>
      <c r="I27" s="19"/>
    </row>
    <row r="28" spans="1:11" ht="15.75" x14ac:dyDescent="0.25">
      <c r="G28" s="26" t="s">
        <v>29</v>
      </c>
      <c r="H28" s="27"/>
      <c r="I28" s="21"/>
    </row>
    <row r="29" spans="1:11" ht="6" customHeight="1" x14ac:dyDescent="0.25"/>
    <row r="30" spans="1:11" x14ac:dyDescent="0.25">
      <c r="A30" s="14"/>
      <c r="B30" s="15" t="s">
        <v>30</v>
      </c>
    </row>
    <row r="31" spans="1:11" x14ac:dyDescent="0.25">
      <c r="A31" s="16"/>
      <c r="B31" s="15" t="s">
        <v>31</v>
      </c>
    </row>
  </sheetData>
  <sheetProtection password="CE10" sheet="1" objects="1" scenarios="1"/>
  <mergeCells count="18">
    <mergeCell ref="G28:H28"/>
    <mergeCell ref="A7:I7"/>
    <mergeCell ref="B10:I10"/>
    <mergeCell ref="A12:I12"/>
    <mergeCell ref="B14:G14"/>
    <mergeCell ref="B15:G15"/>
    <mergeCell ref="A17:I17"/>
    <mergeCell ref="B21:G21"/>
    <mergeCell ref="G23:H23"/>
    <mergeCell ref="G24:H24"/>
    <mergeCell ref="G26:H26"/>
    <mergeCell ref="G27:H27"/>
    <mergeCell ref="A6:I6"/>
    <mergeCell ref="A1:A4"/>
    <mergeCell ref="B1:I1"/>
    <mergeCell ref="B2:I2"/>
    <mergeCell ref="B3:I3"/>
    <mergeCell ref="B4:I4"/>
  </mergeCells>
  <dataValidations disablePrompts="1" count="3">
    <dataValidation type="decimal" operator="greaterThanOrEqual" allowBlank="1" showDropDown="1" showErrorMessage="1" errorTitle="Erro" error="Digite apenas valores decimais" sqref="G20">
      <formula1>0</formula1>
    </dataValidation>
    <dataValidation type="date" operator="greaterThanOrEqual" allowBlank="1" showDropDown="1" showErrorMessage="1" errorTitle="Erro" error="Data inválida!" sqref="I24">
      <formula1>42890.6354166667</formula1>
    </dataValidation>
    <dataValidation type="whole" allowBlank="1" showDropDown="1" showErrorMessage="1" errorTitle="Erro" error="Digite apenas valores inteiros entre 0 e 1000" sqref="I26:I28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2022-05-09T18:15:13Z</dcterms:created>
  <dcterms:modified xsi:type="dcterms:W3CDTF">2022-05-09T18:19:48Z</dcterms:modified>
</cp:coreProperties>
</file>